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<sst xmlns="http://schemas.openxmlformats.org/spreadsheetml/2006/main" count="87" uniqueCount="54">
  <si>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附件2：</t>
  </si>
  <si>
    <t>面试、笔试成绩及是否进入无领导小组测试人员名单</t>
  </si>
  <si>
    <t>单位名称</t>
  </si>
  <si>
    <t>职位名称</t>
  </si>
  <si>
    <t>准考证号</t>
  </si>
  <si>
    <t>面试成绩</t>
  </si>
  <si>
    <t>折算后成绩（占30%）</t>
  </si>
  <si>
    <t>笔试成绩</t>
  </si>
  <si>
    <t>折算后成绩（占40%）</t>
  </si>
  <si>
    <t>综合成绩</t>
  </si>
  <si>
    <t>排名</t>
  </si>
  <si>
    <t>是否进入无领导小组测试</t>
  </si>
  <si>
    <t>南海区国土城建和水务局（住建）</t>
  </si>
  <si>
    <t>建筑市场监管科科员</t>
  </si>
  <si>
    <t>A006</t>
  </si>
  <si>
    <t>是</t>
  </si>
  <si>
    <t>A003</t>
  </si>
  <si>
    <t>A005</t>
  </si>
  <si>
    <t>A001</t>
  </si>
  <si>
    <t>否</t>
  </si>
  <si>
    <t>房地产市场监管科科员</t>
  </si>
  <si>
    <t>B010</t>
  </si>
  <si>
    <t>B003</t>
  </si>
  <si>
    <t>B001</t>
  </si>
  <si>
    <t>B008</t>
  </si>
  <si>
    <t>B006</t>
  </si>
  <si>
    <t>B013</t>
  </si>
  <si>
    <t>B005</t>
  </si>
  <si>
    <t>B012</t>
  </si>
  <si>
    <t>B009</t>
  </si>
  <si>
    <t>B011</t>
  </si>
  <si>
    <t>城乡建设科科员</t>
  </si>
  <si>
    <t>C009</t>
  </si>
  <si>
    <t>C004</t>
  </si>
  <si>
    <t>C001</t>
  </si>
  <si>
    <t>C012</t>
  </si>
  <si>
    <t>C007</t>
  </si>
  <si>
    <t>C003</t>
  </si>
  <si>
    <t>C002</t>
  </si>
  <si>
    <t>C008</t>
  </si>
  <si>
    <t>C006</t>
  </si>
  <si>
    <t>C013</t>
  </si>
  <si>
    <t>C010</t>
  </si>
  <si>
    <t>住建综合室科员</t>
  </si>
  <si>
    <t>D006</t>
  </si>
  <si>
    <t>D011</t>
  </si>
  <si>
    <t>D047</t>
  </si>
  <si>
    <t>D039</t>
  </si>
  <si>
    <t>D027</t>
  </si>
  <si>
    <t>D015</t>
  </si>
  <si>
    <t>D008</t>
  </si>
  <si>
    <t>D026</t>
  </si>
  <si>
    <t>D010</t>
  </si>
  <si>
    <t>D040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</si>
</sst>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10.75390625" style="0" customWidth="1"/>
    <col min="2" max="2" width="11.375" style="1" customWidth="1"/>
    <col min="3" max="3" width="9.75390625" style="0" customWidth="1"/>
    <col min="4" max="5" width="11.25390625" style="0" customWidth="1"/>
    <col min="6" max="6" width="10.625" style="0" customWidth="1"/>
    <col min="7" max="7" width="11.75390625" style="0" customWidth="1"/>
    <col min="8" max="8" width="9.875" style="0" customWidth="1"/>
    <col min="10" max="10" width="10.625" style="0" customWidth="1"/>
  </cols>
  <sheetData>
    <row r="1" spans="1:10" ht="24" customHeight="1">
      <c r="A1" s="25" t="s">
        <v>0</v>
      </c>
      <c r="B1" s="26"/>
      <c r="C1" s="25"/>
      <c r="D1" s="25"/>
      <c r="E1" s="25"/>
      <c r="F1" s="25"/>
      <c r="G1" s="25"/>
      <c r="H1" s="25"/>
      <c r="I1" s="25"/>
      <c r="J1" s="25"/>
    </row>
    <row r="2" spans="1:10" ht="36.75" customHeight="1">
      <c r="A2" s="27" t="s">
        <v>1</v>
      </c>
      <c r="B2" s="28"/>
      <c r="C2" s="27"/>
      <c r="D2" s="27"/>
      <c r="E2" s="27"/>
      <c r="F2" s="27"/>
      <c r="G2" s="27"/>
      <c r="H2" s="27"/>
      <c r="I2" s="27"/>
      <c r="J2" s="27"/>
    </row>
    <row r="3" spans="1:10" ht="42.7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18" customHeight="1">
      <c r="A4" s="29" t="s">
        <v>12</v>
      </c>
      <c r="B4" s="32" t="s">
        <v>13</v>
      </c>
      <c r="C4" s="4" t="s">
        <v>14</v>
      </c>
      <c r="D4" s="5">
        <v>87.59</v>
      </c>
      <c r="E4" s="5">
        <f aca="true" t="shared" si="0" ref="E4:E38">D4*0.3</f>
        <v>26.277</v>
      </c>
      <c r="F4" s="6">
        <v>75</v>
      </c>
      <c r="G4" s="5">
        <f aca="true" t="shared" si="1" ref="G4:G38">F4*0.4</f>
        <v>30</v>
      </c>
      <c r="H4" s="5">
        <f aca="true" t="shared" si="2" ref="H4:H38">E4+G4</f>
        <v>56.277</v>
      </c>
      <c r="I4" s="4">
        <v>1</v>
      </c>
      <c r="J4" s="20" t="s">
        <v>15</v>
      </c>
    </row>
    <row r="5" spans="1:10" ht="18" customHeight="1">
      <c r="A5" s="30"/>
      <c r="B5" s="33"/>
      <c r="C5" s="7" t="s">
        <v>16</v>
      </c>
      <c r="D5" s="8">
        <v>85.4</v>
      </c>
      <c r="E5" s="8">
        <f t="shared" si="0"/>
        <v>25.62</v>
      </c>
      <c r="F5" s="9">
        <v>73</v>
      </c>
      <c r="G5" s="8">
        <f t="shared" si="1"/>
        <v>29.200000000000003</v>
      </c>
      <c r="H5" s="8">
        <f t="shared" si="2"/>
        <v>54.82000000000001</v>
      </c>
      <c r="I5" s="7">
        <v>2</v>
      </c>
      <c r="J5" s="21" t="s">
        <v>15</v>
      </c>
    </row>
    <row r="6" spans="1:10" ht="18" customHeight="1">
      <c r="A6" s="30"/>
      <c r="B6" s="33"/>
      <c r="C6" s="7" t="s">
        <v>17</v>
      </c>
      <c r="D6" s="8">
        <v>83.48</v>
      </c>
      <c r="E6" s="8">
        <f t="shared" si="0"/>
        <v>25.044</v>
      </c>
      <c r="F6" s="9">
        <v>71</v>
      </c>
      <c r="G6" s="8">
        <f t="shared" si="1"/>
        <v>28.400000000000002</v>
      </c>
      <c r="H6" s="8">
        <f t="shared" si="2"/>
        <v>53.444</v>
      </c>
      <c r="I6" s="7">
        <v>3</v>
      </c>
      <c r="J6" s="21" t="s">
        <v>15</v>
      </c>
    </row>
    <row r="7" spans="1:10" ht="18" customHeight="1">
      <c r="A7" s="30"/>
      <c r="B7" s="33"/>
      <c r="C7" s="10" t="s">
        <v>18</v>
      </c>
      <c r="D7" s="11">
        <v>78.18</v>
      </c>
      <c r="E7" s="11">
        <f t="shared" si="0"/>
        <v>23.454</v>
      </c>
      <c r="F7" s="12">
        <v>73</v>
      </c>
      <c r="G7" s="11">
        <f t="shared" si="1"/>
        <v>29.200000000000003</v>
      </c>
      <c r="H7" s="11">
        <f t="shared" si="2"/>
        <v>52.654</v>
      </c>
      <c r="I7" s="10">
        <v>4</v>
      </c>
      <c r="J7" s="22" t="s">
        <v>19</v>
      </c>
    </row>
    <row r="8" spans="1:10" ht="18" customHeight="1">
      <c r="A8" s="30"/>
      <c r="B8" s="34" t="s">
        <v>20</v>
      </c>
      <c r="C8" s="4" t="s">
        <v>21</v>
      </c>
      <c r="D8" s="5">
        <v>80.91</v>
      </c>
      <c r="E8" s="5">
        <f t="shared" si="0"/>
        <v>24.273</v>
      </c>
      <c r="F8" s="6">
        <v>73.5</v>
      </c>
      <c r="G8" s="5">
        <f t="shared" si="1"/>
        <v>29.400000000000002</v>
      </c>
      <c r="H8" s="5">
        <f t="shared" si="2"/>
        <v>53.673</v>
      </c>
      <c r="I8" s="4">
        <v>1</v>
      </c>
      <c r="J8" s="20" t="s">
        <v>15</v>
      </c>
    </row>
    <row r="9" spans="1:10" ht="18" customHeight="1">
      <c r="A9" s="30"/>
      <c r="B9" s="35"/>
      <c r="C9" s="7" t="s">
        <v>22</v>
      </c>
      <c r="D9" s="8">
        <v>77.37</v>
      </c>
      <c r="E9" s="8">
        <f t="shared" si="0"/>
        <v>23.211000000000002</v>
      </c>
      <c r="F9" s="9">
        <v>76</v>
      </c>
      <c r="G9" s="8">
        <f t="shared" si="1"/>
        <v>30.400000000000002</v>
      </c>
      <c r="H9" s="8">
        <f t="shared" si="2"/>
        <v>53.611000000000004</v>
      </c>
      <c r="I9" s="7">
        <v>2</v>
      </c>
      <c r="J9" s="21" t="s">
        <v>15</v>
      </c>
    </row>
    <row r="10" spans="1:10" ht="18" customHeight="1">
      <c r="A10" s="30"/>
      <c r="B10" s="35"/>
      <c r="C10" s="7" t="s">
        <v>23</v>
      </c>
      <c r="D10" s="8">
        <v>75.66</v>
      </c>
      <c r="E10" s="8">
        <f t="shared" si="0"/>
        <v>22.697999999999997</v>
      </c>
      <c r="F10" s="9">
        <v>75.5</v>
      </c>
      <c r="G10" s="8">
        <f t="shared" si="1"/>
        <v>30.200000000000003</v>
      </c>
      <c r="H10" s="8">
        <f t="shared" si="2"/>
        <v>52.897999999999996</v>
      </c>
      <c r="I10" s="7">
        <v>3</v>
      </c>
      <c r="J10" s="21" t="s">
        <v>15</v>
      </c>
    </row>
    <row r="11" spans="1:10" ht="18" customHeight="1">
      <c r="A11" s="30"/>
      <c r="B11" s="35"/>
      <c r="C11" s="7" t="s">
        <v>24</v>
      </c>
      <c r="D11" s="8">
        <v>76.82</v>
      </c>
      <c r="E11" s="8">
        <f t="shared" si="0"/>
        <v>23.045999999999996</v>
      </c>
      <c r="F11" s="9">
        <v>74</v>
      </c>
      <c r="G11" s="8">
        <f t="shared" si="1"/>
        <v>29.6</v>
      </c>
      <c r="H11" s="8">
        <f t="shared" si="2"/>
        <v>52.646</v>
      </c>
      <c r="I11" s="7">
        <v>4</v>
      </c>
      <c r="J11" s="21" t="s">
        <v>19</v>
      </c>
    </row>
    <row r="12" spans="1:10" ht="18" customHeight="1">
      <c r="A12" s="30"/>
      <c r="B12" s="35"/>
      <c r="C12" s="7" t="s">
        <v>25</v>
      </c>
      <c r="D12" s="8">
        <v>81.03</v>
      </c>
      <c r="E12" s="8">
        <f t="shared" si="0"/>
        <v>24.309</v>
      </c>
      <c r="F12" s="9">
        <v>70.5</v>
      </c>
      <c r="G12" s="8">
        <f t="shared" si="1"/>
        <v>28.200000000000003</v>
      </c>
      <c r="H12" s="8">
        <f t="shared" si="2"/>
        <v>52.509</v>
      </c>
      <c r="I12" s="7">
        <v>5</v>
      </c>
      <c r="J12" s="21" t="s">
        <v>19</v>
      </c>
    </row>
    <row r="13" spans="1:10" ht="18" customHeight="1">
      <c r="A13" s="30"/>
      <c r="B13" s="35"/>
      <c r="C13" s="7" t="s">
        <v>26</v>
      </c>
      <c r="D13" s="8">
        <v>81.82</v>
      </c>
      <c r="E13" s="8">
        <f t="shared" si="0"/>
        <v>24.545999999999996</v>
      </c>
      <c r="F13" s="9">
        <v>68</v>
      </c>
      <c r="G13" s="8">
        <f t="shared" si="1"/>
        <v>27.200000000000003</v>
      </c>
      <c r="H13" s="8">
        <f t="shared" si="2"/>
        <v>51.745999999999995</v>
      </c>
      <c r="I13" s="7">
        <v>6</v>
      </c>
      <c r="J13" s="21" t="s">
        <v>19</v>
      </c>
    </row>
    <row r="14" spans="1:10" ht="18" customHeight="1">
      <c r="A14" s="30"/>
      <c r="B14" s="35"/>
      <c r="C14" s="7" t="s">
        <v>27</v>
      </c>
      <c r="D14" s="8">
        <v>76.77</v>
      </c>
      <c r="E14" s="8">
        <f t="shared" si="0"/>
        <v>23.031</v>
      </c>
      <c r="F14" s="9">
        <v>66.5</v>
      </c>
      <c r="G14" s="8">
        <f t="shared" si="1"/>
        <v>26.6</v>
      </c>
      <c r="H14" s="8">
        <f t="shared" si="2"/>
        <v>49.631</v>
      </c>
      <c r="I14" s="7">
        <v>7</v>
      </c>
      <c r="J14" s="21" t="s">
        <v>19</v>
      </c>
    </row>
    <row r="15" spans="1:10" ht="18" customHeight="1">
      <c r="A15" s="30"/>
      <c r="B15" s="35"/>
      <c r="C15" s="7" t="s">
        <v>28</v>
      </c>
      <c r="D15" s="8">
        <v>70.9</v>
      </c>
      <c r="E15" s="8">
        <f t="shared" si="0"/>
        <v>21.27</v>
      </c>
      <c r="F15" s="9">
        <v>70.5</v>
      </c>
      <c r="G15" s="8">
        <f t="shared" si="1"/>
        <v>28.200000000000003</v>
      </c>
      <c r="H15" s="8">
        <f t="shared" si="2"/>
        <v>49.47</v>
      </c>
      <c r="I15" s="7">
        <v>8</v>
      </c>
      <c r="J15" s="21" t="s">
        <v>19</v>
      </c>
    </row>
    <row r="16" spans="1:10" ht="18" customHeight="1">
      <c r="A16" s="30"/>
      <c r="B16" s="35"/>
      <c r="C16" s="7" t="s">
        <v>29</v>
      </c>
      <c r="D16" s="8">
        <v>67.21</v>
      </c>
      <c r="E16" s="8">
        <f t="shared" si="0"/>
        <v>20.162999999999997</v>
      </c>
      <c r="F16" s="9">
        <v>73</v>
      </c>
      <c r="G16" s="8">
        <f t="shared" si="1"/>
        <v>29.200000000000003</v>
      </c>
      <c r="H16" s="8">
        <f t="shared" si="2"/>
        <v>49.363</v>
      </c>
      <c r="I16" s="7">
        <v>9</v>
      </c>
      <c r="J16" s="21" t="s">
        <v>19</v>
      </c>
    </row>
    <row r="17" spans="1:10" ht="18" customHeight="1">
      <c r="A17" s="30"/>
      <c r="B17" s="36"/>
      <c r="C17" s="10" t="s">
        <v>30</v>
      </c>
      <c r="D17" s="11">
        <v>69.02</v>
      </c>
      <c r="E17" s="11">
        <f t="shared" si="0"/>
        <v>20.706</v>
      </c>
      <c r="F17" s="12">
        <v>38.5</v>
      </c>
      <c r="G17" s="11">
        <f t="shared" si="1"/>
        <v>15.4</v>
      </c>
      <c r="H17" s="11">
        <f t="shared" si="2"/>
        <v>36.106</v>
      </c>
      <c r="I17" s="10">
        <v>10</v>
      </c>
      <c r="J17" s="22" t="s">
        <v>19</v>
      </c>
    </row>
    <row r="18" spans="1:10" ht="18" customHeight="1">
      <c r="A18" s="30"/>
      <c r="B18" s="34" t="s">
        <v>31</v>
      </c>
      <c r="C18" s="4" t="s">
        <v>32</v>
      </c>
      <c r="D18" s="5">
        <v>85.34</v>
      </c>
      <c r="E18" s="5">
        <f t="shared" si="0"/>
        <v>25.602</v>
      </c>
      <c r="F18" s="6">
        <v>65</v>
      </c>
      <c r="G18" s="5">
        <f t="shared" si="1"/>
        <v>26</v>
      </c>
      <c r="H18" s="5">
        <f t="shared" si="2"/>
        <v>51.602000000000004</v>
      </c>
      <c r="I18" s="4">
        <v>1</v>
      </c>
      <c r="J18" s="20" t="s">
        <v>15</v>
      </c>
    </row>
    <row r="19" spans="1:10" ht="18" customHeight="1">
      <c r="A19" s="30"/>
      <c r="B19" s="35"/>
      <c r="C19" s="7" t="s">
        <v>33</v>
      </c>
      <c r="D19" s="8">
        <v>77.03</v>
      </c>
      <c r="E19" s="8">
        <f t="shared" si="0"/>
        <v>23.108999999999998</v>
      </c>
      <c r="F19" s="9">
        <v>69.5</v>
      </c>
      <c r="G19" s="8">
        <f t="shared" si="1"/>
        <v>27.8</v>
      </c>
      <c r="H19" s="8">
        <f t="shared" si="2"/>
        <v>50.909</v>
      </c>
      <c r="I19" s="7">
        <v>2</v>
      </c>
      <c r="J19" s="21" t="s">
        <v>15</v>
      </c>
    </row>
    <row r="20" spans="1:10" ht="18" customHeight="1">
      <c r="A20" s="30"/>
      <c r="B20" s="35"/>
      <c r="C20" s="7" t="s">
        <v>34</v>
      </c>
      <c r="D20" s="8">
        <v>77.37</v>
      </c>
      <c r="E20" s="8">
        <f t="shared" si="0"/>
        <v>23.211000000000002</v>
      </c>
      <c r="F20" s="9">
        <v>69</v>
      </c>
      <c r="G20" s="8">
        <f t="shared" si="1"/>
        <v>27.6</v>
      </c>
      <c r="H20" s="8">
        <f t="shared" si="2"/>
        <v>50.81100000000001</v>
      </c>
      <c r="I20" s="7">
        <v>3</v>
      </c>
      <c r="J20" s="21" t="s">
        <v>15</v>
      </c>
    </row>
    <row r="21" spans="1:10" ht="18" customHeight="1">
      <c r="A21" s="30"/>
      <c r="B21" s="35"/>
      <c r="C21" s="7" t="s">
        <v>35</v>
      </c>
      <c r="D21" s="8">
        <v>76.6</v>
      </c>
      <c r="E21" s="8">
        <f t="shared" si="0"/>
        <v>22.979999999999997</v>
      </c>
      <c r="F21" s="9">
        <v>69</v>
      </c>
      <c r="G21" s="8">
        <f t="shared" si="1"/>
        <v>27.6</v>
      </c>
      <c r="H21" s="8">
        <f t="shared" si="2"/>
        <v>50.58</v>
      </c>
      <c r="I21" s="7">
        <v>4</v>
      </c>
      <c r="J21" s="21" t="s">
        <v>15</v>
      </c>
    </row>
    <row r="22" spans="1:10" ht="18" customHeight="1">
      <c r="A22" s="30"/>
      <c r="B22" s="35"/>
      <c r="C22" s="7" t="s">
        <v>36</v>
      </c>
      <c r="D22" s="8">
        <v>78.65</v>
      </c>
      <c r="E22" s="8">
        <f t="shared" si="0"/>
        <v>23.595000000000002</v>
      </c>
      <c r="F22" s="9">
        <v>67</v>
      </c>
      <c r="G22" s="8">
        <f t="shared" si="1"/>
        <v>26.8</v>
      </c>
      <c r="H22" s="8">
        <f t="shared" si="2"/>
        <v>50.395</v>
      </c>
      <c r="I22" s="7">
        <v>5</v>
      </c>
      <c r="J22" s="21" t="s">
        <v>15</v>
      </c>
    </row>
    <row r="23" spans="1:10" ht="18" customHeight="1">
      <c r="A23" s="30"/>
      <c r="B23" s="35"/>
      <c r="C23" s="7" t="s">
        <v>37</v>
      </c>
      <c r="D23" s="8">
        <v>75.5</v>
      </c>
      <c r="E23" s="8">
        <f t="shared" si="0"/>
        <v>22.65</v>
      </c>
      <c r="F23" s="9">
        <v>69</v>
      </c>
      <c r="G23" s="8">
        <f t="shared" si="1"/>
        <v>27.6</v>
      </c>
      <c r="H23" s="8">
        <f t="shared" si="2"/>
        <v>50.25</v>
      </c>
      <c r="I23" s="7">
        <v>6</v>
      </c>
      <c r="J23" s="21" t="s">
        <v>15</v>
      </c>
    </row>
    <row r="24" spans="1:10" ht="18" customHeight="1">
      <c r="A24" s="30"/>
      <c r="B24" s="35"/>
      <c r="C24" s="7" t="s">
        <v>38</v>
      </c>
      <c r="D24" s="8">
        <v>78.91</v>
      </c>
      <c r="E24" s="8">
        <f t="shared" si="0"/>
        <v>23.673</v>
      </c>
      <c r="F24" s="9">
        <v>64.5</v>
      </c>
      <c r="G24" s="8">
        <f t="shared" si="1"/>
        <v>25.8</v>
      </c>
      <c r="H24" s="8">
        <f t="shared" si="2"/>
        <v>49.473</v>
      </c>
      <c r="I24" s="7">
        <v>7</v>
      </c>
      <c r="J24" s="21" t="s">
        <v>19</v>
      </c>
    </row>
    <row r="25" spans="1:10" ht="18" customHeight="1">
      <c r="A25" s="30"/>
      <c r="B25" s="35"/>
      <c r="C25" s="7" t="s">
        <v>39</v>
      </c>
      <c r="D25" s="8">
        <v>72.49</v>
      </c>
      <c r="E25" s="8">
        <f t="shared" si="0"/>
        <v>21.746999999999996</v>
      </c>
      <c r="F25" s="9">
        <v>67</v>
      </c>
      <c r="G25" s="8">
        <f t="shared" si="1"/>
        <v>26.8</v>
      </c>
      <c r="H25" s="8">
        <f t="shared" si="2"/>
        <v>48.547</v>
      </c>
      <c r="I25" s="7">
        <v>8</v>
      </c>
      <c r="J25" s="21" t="s">
        <v>19</v>
      </c>
    </row>
    <row r="26" spans="1:10" ht="18" customHeight="1">
      <c r="A26" s="30"/>
      <c r="B26" s="35"/>
      <c r="C26" s="7" t="s">
        <v>40</v>
      </c>
      <c r="D26" s="8">
        <v>73.03</v>
      </c>
      <c r="E26" s="8">
        <f t="shared" si="0"/>
        <v>21.909</v>
      </c>
      <c r="F26" s="9">
        <v>66</v>
      </c>
      <c r="G26" s="8">
        <f t="shared" si="1"/>
        <v>26.400000000000002</v>
      </c>
      <c r="H26" s="8">
        <f t="shared" si="2"/>
        <v>48.309</v>
      </c>
      <c r="I26" s="7">
        <v>9</v>
      </c>
      <c r="J26" s="21" t="s">
        <v>19</v>
      </c>
    </row>
    <row r="27" spans="1:10" ht="18" customHeight="1">
      <c r="A27" s="30"/>
      <c r="B27" s="35"/>
      <c r="C27" s="7" t="s">
        <v>41</v>
      </c>
      <c r="D27" s="8">
        <v>74.31</v>
      </c>
      <c r="E27" s="8">
        <f t="shared" si="0"/>
        <v>22.293</v>
      </c>
      <c r="F27" s="9">
        <v>61.5</v>
      </c>
      <c r="G27" s="8">
        <f t="shared" si="1"/>
        <v>24.6</v>
      </c>
      <c r="H27" s="8">
        <f t="shared" si="2"/>
        <v>46.893</v>
      </c>
      <c r="I27" s="7">
        <v>10</v>
      </c>
      <c r="J27" s="21" t="s">
        <v>19</v>
      </c>
    </row>
    <row r="28" spans="1:10" ht="18" customHeight="1">
      <c r="A28" s="30"/>
      <c r="B28" s="37"/>
      <c r="C28" s="13" t="s">
        <v>42</v>
      </c>
      <c r="D28" s="14">
        <v>76.91</v>
      </c>
      <c r="E28" s="14">
        <f t="shared" si="0"/>
        <v>23.072999999999997</v>
      </c>
      <c r="F28" s="15">
        <v>59</v>
      </c>
      <c r="G28" s="14">
        <f t="shared" si="1"/>
        <v>23.6</v>
      </c>
      <c r="H28" s="14">
        <f t="shared" si="2"/>
        <v>46.673</v>
      </c>
      <c r="I28" s="13">
        <v>11</v>
      </c>
      <c r="J28" s="23" t="s">
        <v>19</v>
      </c>
    </row>
    <row r="29" spans="1:10" ht="18" customHeight="1">
      <c r="A29" s="30"/>
      <c r="B29" s="38" t="s">
        <v>43</v>
      </c>
      <c r="C29" s="16" t="s">
        <v>44</v>
      </c>
      <c r="D29" s="17">
        <v>88.58</v>
      </c>
      <c r="E29" s="17">
        <f t="shared" si="0"/>
        <v>26.573999999999998</v>
      </c>
      <c r="F29" s="18">
        <v>75</v>
      </c>
      <c r="G29" s="17">
        <f t="shared" si="1"/>
        <v>30</v>
      </c>
      <c r="H29" s="17">
        <f t="shared" si="2"/>
        <v>56.574</v>
      </c>
      <c r="I29" s="16">
        <v>1</v>
      </c>
      <c r="J29" s="24" t="s">
        <v>15</v>
      </c>
    </row>
    <row r="30" spans="1:10" ht="18" customHeight="1">
      <c r="A30" s="30"/>
      <c r="B30" s="35"/>
      <c r="C30" s="7" t="s">
        <v>45</v>
      </c>
      <c r="D30" s="8">
        <v>85.94</v>
      </c>
      <c r="E30" s="8">
        <f t="shared" si="0"/>
        <v>25.782</v>
      </c>
      <c r="F30" s="9">
        <v>74</v>
      </c>
      <c r="G30" s="8">
        <f t="shared" si="1"/>
        <v>29.6</v>
      </c>
      <c r="H30" s="8">
        <f t="shared" si="2"/>
        <v>55.382000000000005</v>
      </c>
      <c r="I30" s="7">
        <v>2</v>
      </c>
      <c r="J30" s="21" t="s">
        <v>15</v>
      </c>
    </row>
    <row r="31" spans="1:10" ht="18" customHeight="1">
      <c r="A31" s="30"/>
      <c r="B31" s="35"/>
      <c r="C31" s="7" t="s">
        <v>46</v>
      </c>
      <c r="D31" s="8">
        <v>85.37</v>
      </c>
      <c r="E31" s="8">
        <f t="shared" si="0"/>
        <v>25.611</v>
      </c>
      <c r="F31" s="9">
        <v>73.5</v>
      </c>
      <c r="G31" s="8">
        <f t="shared" si="1"/>
        <v>29.400000000000002</v>
      </c>
      <c r="H31" s="8">
        <f t="shared" si="2"/>
        <v>55.011</v>
      </c>
      <c r="I31" s="7">
        <v>3</v>
      </c>
      <c r="J31" s="21" t="s">
        <v>15</v>
      </c>
    </row>
    <row r="32" spans="1:10" ht="18" customHeight="1">
      <c r="A32" s="30"/>
      <c r="B32" s="35"/>
      <c r="C32" s="7" t="s">
        <v>47</v>
      </c>
      <c r="D32" s="8">
        <v>81.94</v>
      </c>
      <c r="E32" s="8">
        <f t="shared" si="0"/>
        <v>24.581999999999997</v>
      </c>
      <c r="F32" s="9">
        <v>73.5</v>
      </c>
      <c r="G32" s="8">
        <f t="shared" si="1"/>
        <v>29.400000000000002</v>
      </c>
      <c r="H32" s="8">
        <f t="shared" si="2"/>
        <v>53.982</v>
      </c>
      <c r="I32" s="7">
        <v>4</v>
      </c>
      <c r="J32" s="21" t="s">
        <v>19</v>
      </c>
    </row>
    <row r="33" spans="1:10" ht="18" customHeight="1">
      <c r="A33" s="30"/>
      <c r="B33" s="35"/>
      <c r="C33" s="7" t="s">
        <v>48</v>
      </c>
      <c r="D33" s="8">
        <v>83.19</v>
      </c>
      <c r="E33" s="8">
        <f t="shared" si="0"/>
        <v>24.956999999999997</v>
      </c>
      <c r="F33" s="9">
        <v>72.5</v>
      </c>
      <c r="G33" s="8">
        <f t="shared" si="1"/>
        <v>29</v>
      </c>
      <c r="H33" s="8">
        <f t="shared" si="2"/>
        <v>53.956999999999994</v>
      </c>
      <c r="I33" s="7">
        <v>5</v>
      </c>
      <c r="J33" s="21" t="s">
        <v>19</v>
      </c>
    </row>
    <row r="34" spans="1:10" ht="18" customHeight="1">
      <c r="A34" s="30"/>
      <c r="B34" s="35"/>
      <c r="C34" s="7" t="s">
        <v>49</v>
      </c>
      <c r="D34" s="8">
        <v>81.91</v>
      </c>
      <c r="E34" s="8">
        <f t="shared" si="0"/>
        <v>24.572999999999997</v>
      </c>
      <c r="F34" s="9">
        <v>72</v>
      </c>
      <c r="G34" s="8">
        <f t="shared" si="1"/>
        <v>28.8</v>
      </c>
      <c r="H34" s="8">
        <f t="shared" si="2"/>
        <v>53.373</v>
      </c>
      <c r="I34" s="7">
        <v>6</v>
      </c>
      <c r="J34" s="21" t="s">
        <v>19</v>
      </c>
    </row>
    <row r="35" spans="1:10" ht="18" customHeight="1">
      <c r="A35" s="30"/>
      <c r="B35" s="35"/>
      <c r="C35" s="7" t="s">
        <v>50</v>
      </c>
      <c r="D35" s="8">
        <v>83.96</v>
      </c>
      <c r="E35" s="8">
        <f t="shared" si="0"/>
        <v>25.188</v>
      </c>
      <c r="F35" s="9">
        <v>69.5</v>
      </c>
      <c r="G35" s="8">
        <f t="shared" si="1"/>
        <v>27.8</v>
      </c>
      <c r="H35" s="8">
        <f t="shared" si="2"/>
        <v>52.988</v>
      </c>
      <c r="I35" s="7">
        <v>7</v>
      </c>
      <c r="J35" s="21" t="s">
        <v>19</v>
      </c>
    </row>
    <row r="36" spans="1:10" ht="18" customHeight="1">
      <c r="A36" s="30"/>
      <c r="B36" s="35"/>
      <c r="C36" s="7" t="s">
        <v>51</v>
      </c>
      <c r="D36" s="8">
        <v>84.5</v>
      </c>
      <c r="E36" s="8">
        <f t="shared" si="0"/>
        <v>25.349999999999998</v>
      </c>
      <c r="F36" s="9">
        <v>67</v>
      </c>
      <c r="G36" s="8">
        <f t="shared" si="1"/>
        <v>26.8</v>
      </c>
      <c r="H36" s="8">
        <f t="shared" si="2"/>
        <v>52.15</v>
      </c>
      <c r="I36" s="7">
        <v>8</v>
      </c>
      <c r="J36" s="21" t="s">
        <v>19</v>
      </c>
    </row>
    <row r="37" spans="1:10" ht="18" customHeight="1">
      <c r="A37" s="30"/>
      <c r="B37" s="35"/>
      <c r="C37" s="7" t="s">
        <v>52</v>
      </c>
      <c r="D37" s="8">
        <v>81.91</v>
      </c>
      <c r="E37" s="8">
        <f t="shared" si="0"/>
        <v>24.572999999999997</v>
      </c>
      <c r="F37" s="9">
        <v>64</v>
      </c>
      <c r="G37" s="8">
        <f t="shared" si="1"/>
        <v>25.6</v>
      </c>
      <c r="H37" s="8">
        <f t="shared" si="2"/>
        <v>50.173</v>
      </c>
      <c r="I37" s="7">
        <v>9</v>
      </c>
      <c r="J37" s="21" t="s">
        <v>19</v>
      </c>
    </row>
    <row r="38" spans="1:10" ht="18" customHeight="1">
      <c r="A38" s="31"/>
      <c r="B38" s="37"/>
      <c r="C38" s="13" t="s">
        <v>53</v>
      </c>
      <c r="D38" s="14">
        <v>82.91</v>
      </c>
      <c r="E38" s="14">
        <f t="shared" si="0"/>
        <v>24.872999999999998</v>
      </c>
      <c r="F38" s="15">
        <v>58</v>
      </c>
      <c r="G38" s="14">
        <f t="shared" si="1"/>
        <v>23.200000000000003</v>
      </c>
      <c r="H38" s="14">
        <f t="shared" si="2"/>
        <v>48.073</v>
      </c>
      <c r="I38" s="13">
        <v>10</v>
      </c>
      <c r="J38" s="23" t="s">
        <v>19</v>
      </c>
    </row>
  </sheetData>
  <sheetProtection password="EFEA" sheet="1" objects="1" scenarios="1" selectLockedCells="1" selectUnlockedCells="1"/>
  <mergeCells count="7">
    <mergeCell ref="A1:J1"/>
    <mergeCell ref="A2:J2"/>
    <mergeCell ref="A4:A38"/>
    <mergeCell ref="B4:B7"/>
    <mergeCell ref="B8:B17"/>
    <mergeCell ref="B18:B28"/>
    <mergeCell ref="B29:B38"/>
  </mergeCells>
  <printOptions/>
  <pageMargins left="1.3777777777777778" right="0.7513888888888889" top="0" bottom="0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人事室</dc:creator>
  <cp:keywords/>
  <dc:description/>
  <cp:lastModifiedBy>YT</cp:lastModifiedBy>
  <dcterms:created xsi:type="dcterms:W3CDTF">2017-08-18T06:06:23Z</dcterms:created>
  <dcterms:modified xsi:type="dcterms:W3CDTF">2017-08-18T08:02:23Z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